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450" windowWidth="15480" windowHeight="11640" tabRatio="734" activeTab="5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v_torg'!$A$1:$J$138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<sst xmlns="http://schemas.openxmlformats.org/spreadsheetml/2006/main" count="796" uniqueCount="168">
  <si>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</si>
  <si>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</si>
  <si>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</si>
  <si>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</si>
  <si>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</si>
  <si>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</si>
  <si>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</si>
  <si>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</si>
  <si>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</si>
  <si>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</si>
  <si>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</si>
  <si>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</si>
  <si>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</si>
  <si>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</si>
  <si>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</si>
  <si>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</si>
  <si>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</si>
  <si>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</si>
  <si>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</si>
  <si>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</si>
  <si>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</si>
  <si>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</si>
  <si>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</si>
  <si>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</si>
  <si>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</si>
  <si>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</si>
  <si>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</si>
  <si>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</si>
  <si>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</si>
  <si>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</si>
  <si>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</si>
  <si>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</si>
  <si>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</si>
  <si>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</si>
  <si>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</si>
  <si>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</si>
  <si>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</si>
  <si>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</si>
  <si>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</si>
  <si>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</si>
  <si>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</si>
  <si>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</si>
  <si>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</si>
  <si>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</si>
  <si>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</si>
  <si>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</si>
  <si>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</si>
  <si>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</si>
  <si>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</si>
  <si>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</si>
  <si>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</si>
  <si>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</si>
  <si>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</si>
  <si>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</si>
  <si>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</si>
  <si>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</si>
  <si>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</si>
  <si>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</si>
  <si>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</si>
  <si>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</si>
  <si>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</si>
  <si>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</si>
  <si>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</si>
  <si>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</si>
  <si>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</si>
  <si>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</si>
  <si>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</si>
  <si>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</si>
  <si>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</si>
  <si>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</si>
  <si>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</si>
  <si>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</si>
  <si>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</si>
  <si>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</si>
  <si>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</si>
  <si>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</si>
  <si>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</si>
  <si>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</si>
  <si>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</si>
  <si>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</si>
  <si>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</si>
  <si>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</si>
  <si>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</si>
  <si>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</si>
  <si>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</si>
  <si>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</si>
  <si>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</si>
  <si>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</si>
  <si>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</si>
  <si>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</si>
  <si>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</si>
  <si>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</si>
  <si>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</si>
  <si>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</si>
  <si>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</si>
  <si>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</si>
  <si>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</si>
  <si>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</si>
  <si>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</si>
  <si>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</si>
  <si>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</si>
  <si>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</si>
  <si>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</si>
  <si>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</si>
  <si>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</si>
  <si>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</si>
  <si>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</si>
  <si>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</si>
  <si>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</si>
  <si>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</si>
  <si>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</si>
  <si>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</si>
  <si>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</si>
  <si>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</si>
  <si>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</si>
  <si>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</si>
  <si>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</si>
  <si>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</si>
  <si>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</si>
  <si>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</si>
  <si>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</si>
  <si>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</si>
  <si>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</si>
  <si>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</si>
  <si>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</si>
  <si>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</si>
  <si>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</si>
  <si>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</si>
  <si>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</si>
  <si>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</si>
  <si>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</si>
  <si>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</si>
  <si>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</si>
  <si>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</si>
  <si>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</si>
  <si>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</si>
  <si>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</si>
  <si>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</si>
  <si>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</si>
  <si>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</si>
  <si>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</si>
  <si>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</si>
  <si>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</si>
  <si>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</si>
  <si>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</si>
  <si>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</si>
  <si>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</si>
  <si>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</si>
  <si>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</si>
  <si>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</si>
  <si>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</si>
  <si>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</si>
  <si>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</si>
  <si>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</si>
  <si>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</si>
  <si>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</si>
  <si>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</si>
  <si>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</si>
  <si>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</si>
  <si>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</si>
  <si>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</si>
  <si>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</si>
  <si>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</si>
  <si>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</si>
  <si>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>2011*</t>
  </si>
  <si>
    <t xml:space="preserve">  01.2012</t>
  </si>
  <si>
    <t>01.2012</t>
  </si>
  <si>
    <t>2011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</si>
</sst>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6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 Cyr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63"/>
      <name val="Inheri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26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3" fillId="6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6" borderId="0" applyNumberFormat="0" applyBorder="0" applyAlignment="0" applyProtection="0"/>
    <xf numFmtId="0" fontId="53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6" borderId="0" applyNumberFormat="0" applyBorder="0" applyAlignment="0" applyProtection="0"/>
    <xf numFmtId="0" fontId="52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2" fillId="11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45" fillId="7" borderId="1" applyNumberFormat="0" applyAlignment="0" applyProtection="0"/>
    <xf numFmtId="0" fontId="46" fillId="15" borderId="2" applyNumberFormat="0" applyAlignment="0" applyProtection="0"/>
    <xf numFmtId="0" fontId="47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9" fillId="16" borderId="7" applyNumberFormat="0" applyAlignment="0" applyProtection="0"/>
    <xf numFmtId="0" fontId="38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 vertical="top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6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2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12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9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3" fillId="0" borderId="12" xfId="59" applyNumberFormat="1" applyFont="1" applyFill="1" applyBorder="1" applyAlignment="1">
      <alignment horizontal="center"/>
      <protection/>
    </xf>
    <xf numFmtId="1" fontId="23" fillId="0" borderId="0" xfId="59" applyNumberFormat="1" applyFont="1" applyFill="1" applyBorder="1" applyAlignment="1">
      <alignment horizontal="center"/>
      <protection/>
    </xf>
    <xf numFmtId="0" fontId="2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12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5" fillId="0" borderId="11" xfId="0" applyFont="1" applyBorder="1" applyAlignment="1">
      <alignment horizontal="right" wrapText="1"/>
    </xf>
    <xf numFmtId="0" fontId="28" fillId="15" borderId="10" xfId="0" applyFont="1" applyFill="1" applyBorder="1" applyAlignment="1">
      <alignment horizontal="center" wrapText="1"/>
    </xf>
    <xf numFmtId="0" fontId="28" fillId="15" borderId="12" xfId="0" applyFont="1" applyFill="1" applyBorder="1" applyAlignment="1">
      <alignment horizontal="center" wrapText="1"/>
    </xf>
    <xf numFmtId="0" fontId="28" fillId="15" borderId="12" xfId="0" applyFont="1" applyFill="1" applyBorder="1" applyAlignment="1">
      <alignment horizontal="center"/>
    </xf>
    <xf numFmtId="1" fontId="23" fillId="0" borderId="12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6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30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7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8" fillId="0" borderId="0" xfId="0" applyFont="1" applyAlignment="1">
      <alignment/>
    </xf>
    <xf numFmtId="10" fontId="26" fillId="0" borderId="0" xfId="0" applyNumberFormat="1" applyFont="1" applyBorder="1" applyAlignment="1">
      <alignment vertical="top"/>
    </xf>
    <xf numFmtId="0" fontId="28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12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8" fillId="0" borderId="0" xfId="0" applyFont="1" applyAlignment="1">
      <alignment vertical="top"/>
    </xf>
    <xf numFmtId="3" fontId="15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2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8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1" fillId="0" borderId="27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2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2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2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9" fillId="0" borderId="12" xfId="0" applyFont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right" wrapText="1"/>
    </xf>
    <xf numFmtId="0" fontId="33" fillId="0" borderId="31" xfId="0" applyFont="1" applyBorder="1" applyAlignment="1">
      <alignment horizontal="right" wrapText="1"/>
    </xf>
    <xf numFmtId="164" fontId="28" fillId="0" borderId="0" xfId="0" applyNumberFormat="1" applyFont="1" applyAlignment="1">
      <alignment/>
    </xf>
    <xf numFmtId="0" fontId="34" fillId="0" borderId="32" xfId="0" applyFont="1" applyBorder="1" applyAlignment="1">
      <alignment horizontal="right" wrapText="1"/>
    </xf>
    <xf numFmtId="0" fontId="34" fillId="0" borderId="33" xfId="0" applyFont="1" applyBorder="1" applyAlignment="1">
      <alignment horizontal="right" wrapText="1"/>
    </xf>
    <xf numFmtId="0" fontId="34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5" fillId="0" borderId="0" xfId="0" applyFont="1" applyAlignment="1">
      <alignment/>
    </xf>
    <xf numFmtId="0" fontId="36" fillId="0" borderId="33" xfId="0" applyFont="1" applyBorder="1" applyAlignment="1">
      <alignment horizontal="right" wrapText="1"/>
    </xf>
    <xf numFmtId="0" fontId="36" fillId="0" borderId="32" xfId="0" applyFont="1" applyBorder="1" applyAlignment="1">
      <alignment horizontal="right" wrapText="1"/>
    </xf>
    <xf numFmtId="0" fontId="36" fillId="0" borderId="35" xfId="0" applyFont="1" applyFill="1" applyBorder="1" applyAlignment="1">
      <alignment horizontal="right" wrapText="1"/>
    </xf>
    <xf numFmtId="0" fontId="36" fillId="0" borderId="31" xfId="0" applyFont="1" applyBorder="1" applyAlignment="1">
      <alignment horizontal="right" wrapText="1"/>
    </xf>
    <xf numFmtId="0" fontId="36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6" fillId="0" borderId="37" xfId="0" applyFont="1" applyBorder="1" applyAlignment="1">
      <alignment horizontal="right" wrapText="1"/>
    </xf>
    <xf numFmtId="0" fontId="36" fillId="0" borderId="38" xfId="0" applyFont="1" applyBorder="1" applyAlignment="1">
      <alignment horizontal="right" wrapText="1"/>
    </xf>
    <xf numFmtId="0" fontId="36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6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54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 indent="1"/>
    </xf>
    <xf numFmtId="0" fontId="35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0" fontId="36" fillId="0" borderId="39" xfId="0" applyFont="1" applyBorder="1" applyAlignment="1">
      <alignment horizontal="right" wrapText="1"/>
    </xf>
    <xf numFmtId="0" fontId="36" fillId="0" borderId="40" xfId="0" applyFont="1" applyBorder="1" applyAlignment="1">
      <alignment horizontal="right" wrapText="1"/>
    </xf>
    <xf numFmtId="164" fontId="37" fillId="0" borderId="0" xfId="0" applyNumberFormat="1" applyFont="1" applyAlignment="1">
      <alignment horizontal="left" vertical="center" wrapText="1"/>
    </xf>
    <xf numFmtId="0" fontId="55" fillId="0" borderId="32" xfId="0" applyFont="1" applyBorder="1" applyAlignment="1">
      <alignment horizontal="right" wrapText="1"/>
    </xf>
    <xf numFmtId="0" fontId="28" fillId="0" borderId="0" xfId="0" applyFont="1" applyAlignment="1">
      <alignment horizontal="right"/>
    </xf>
    <xf numFmtId="9" fontId="5" fillId="0" borderId="0" xfId="0" applyNumberFormat="1" applyFont="1" applyAlignment="1">
      <alignment horizontal="center"/>
    </xf>
    <xf numFmtId="0" fontId="55" fillId="0" borderId="39" xfId="0" applyFont="1" applyBorder="1" applyAlignment="1">
      <alignment horizontal="right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7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 textRotation="90" wrapText="1"/>
    </xf>
    <xf numFmtId="0" fontId="17" fillId="0" borderId="42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4" fillId="0" borderId="42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selection activeCell="C31" sqref="C31"/>
    </sheetView>
  </sheetViews>
  <sheetFormatPr defaultColWidth="9.00390625" defaultRowHeight="12.75"/>
  <cols>
    <col min="2" max="2" width="15.25390625" style="0" customWidth="1"/>
  </cols>
  <sheetData>
    <row r="1" spans="1:13" ht="15">
      <c r="A1" s="315" t="s">
        <v>135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5.75">
      <c r="A2" s="314" t="s">
        <v>98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s="59" customFormat="1" ht="52.5" customHeight="1">
      <c r="A3" s="58"/>
      <c r="B3" s="173" t="s">
        <v>0</v>
      </c>
      <c r="C3" s="316" t="s">
        <v>43</v>
      </c>
      <c r="D3" s="317"/>
      <c r="E3" s="173" t="s">
        <v>29</v>
      </c>
      <c r="F3" s="316" t="s">
        <v>44</v>
      </c>
      <c r="G3" s="317"/>
      <c r="H3" s="316" t="s">
        <v>45</v>
      </c>
      <c r="I3" s="317"/>
      <c r="J3" s="316" t="s">
        <v>101</v>
      </c>
      <c r="K3" s="317"/>
      <c r="L3" s="316" t="s">
        <v>102</v>
      </c>
      <c r="M3" s="317"/>
    </row>
    <row r="4" spans="1:13" s="64" customFormat="1" ht="12.75" customHeight="1">
      <c r="A4" s="63"/>
      <c r="B4" s="174"/>
      <c r="C4" s="318"/>
      <c r="D4" s="319"/>
      <c r="E4" s="174"/>
      <c r="F4" s="318"/>
      <c r="G4" s="319"/>
      <c r="H4" s="318"/>
      <c r="I4" s="319"/>
      <c r="J4" s="318"/>
      <c r="K4" s="319"/>
      <c r="L4" s="318"/>
      <c r="M4" s="319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7">G7*F8/100</f>
        <v>51.3153</v>
      </c>
      <c r="H8" s="41">
        <v>86</v>
      </c>
      <c r="I8" s="54">
        <f aca="true" t="shared" si="1" ref="I8:I27">I7*H8/100</f>
        <v>79.98</v>
      </c>
      <c r="J8" s="41">
        <v>100.3</v>
      </c>
      <c r="K8" s="54">
        <f aca="true" t="shared" si="2" ref="K8:K27">K7*J8/100</f>
        <v>95.5859</v>
      </c>
      <c r="L8" s="41">
        <v>53</v>
      </c>
      <c r="M8" s="54">
        <f aca="true" t="shared" si="3" ref="M8:M27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7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>
        <v>38808.7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>
        <v>2010</v>
      </c>
      <c r="B26">
        <v>45166</v>
      </c>
      <c r="C26" s="275">
        <v>104.3</v>
      </c>
      <c r="D26" s="6">
        <f t="shared" si="4"/>
        <v>107.58856888727809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106.3</v>
      </c>
      <c r="K26" s="54">
        <f t="shared" si="2"/>
        <v>224.2790651405224</v>
      </c>
      <c r="L26" s="134">
        <v>105.1</v>
      </c>
      <c r="M26" s="54">
        <f t="shared" si="3"/>
        <v>138.20990108355088</v>
      </c>
      <c r="N26" s="293"/>
    </row>
    <row r="27" spans="1:13" ht="15" customHeight="1">
      <c r="A27" s="52" t="s">
        <v>164</v>
      </c>
      <c r="B27" s="285">
        <v>54369.1</v>
      </c>
      <c r="C27" s="275">
        <v>104.3</v>
      </c>
      <c r="D27" s="6">
        <f t="shared" si="4"/>
        <v>112.21487734943105</v>
      </c>
      <c r="E27" s="288">
        <v>10560.5</v>
      </c>
      <c r="F27" s="286">
        <v>106.2</v>
      </c>
      <c r="G27" s="54">
        <f t="shared" si="0"/>
        <v>62.153793316345336</v>
      </c>
      <c r="H27" s="134">
        <v>103.4</v>
      </c>
      <c r="I27" s="54">
        <f t="shared" si="1"/>
        <v>78.3811837255266</v>
      </c>
      <c r="J27" s="134">
        <v>107.2</v>
      </c>
      <c r="K27" s="54">
        <f t="shared" si="2"/>
        <v>240.42715783064003</v>
      </c>
      <c r="L27" s="134">
        <v>100.8</v>
      </c>
      <c r="M27" s="54">
        <f t="shared" si="3"/>
        <v>139.31558029221927</v>
      </c>
    </row>
    <row r="28" ht="12.75">
      <c r="A28" t="s">
        <v>92</v>
      </c>
    </row>
  </sheetData>
  <sheetProtection/>
  <mergeCells count="12">
    <mergeCell ref="H4:I4"/>
    <mergeCell ref="J4:K4"/>
    <mergeCell ref="L4:M4"/>
    <mergeCell ref="C4:D4"/>
    <mergeCell ref="F4:G4"/>
    <mergeCell ref="A2:M2"/>
    <mergeCell ref="A1:M1"/>
    <mergeCell ref="C3:D3"/>
    <mergeCell ref="F3:G3"/>
    <mergeCell ref="H3:I3"/>
    <mergeCell ref="J3:K3"/>
    <mergeCell ref="L3:M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zoomScale="75" zoomScaleNormal="75" zoomScalePageLayoutView="0" workbookViewId="0" topLeftCell="A1">
      <pane ySplit="4" topLeftCell="BM62" activePane="bottomLeft" state="frozen"/>
      <selection pane="topLeft" activeCell="A1" sqref="A1"/>
      <selection pane="bottomLeft" activeCell="D106" sqref="D106"/>
    </sheetView>
  </sheetViews>
  <sheetFormatPr defaultColWidth="9.00390625" defaultRowHeight="12.75"/>
  <cols>
    <col min="1" max="11" width="12.75390625" style="0" customWidth="1"/>
  </cols>
  <sheetData>
    <row r="1" spans="1:11" ht="15">
      <c r="A1" s="320" t="s">
        <v>134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.75">
      <c r="A2" s="322" t="s">
        <v>98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6" s="61" customFormat="1" ht="66.75" customHeight="1">
      <c r="A3" s="65"/>
      <c r="B3" s="324" t="s">
        <v>77</v>
      </c>
      <c r="C3" s="325"/>
      <c r="D3" s="324" t="s">
        <v>94</v>
      </c>
      <c r="E3" s="325"/>
      <c r="F3" s="324" t="s">
        <v>95</v>
      </c>
      <c r="G3" s="325"/>
      <c r="H3" s="324" t="s">
        <v>96</v>
      </c>
      <c r="I3" s="325"/>
      <c r="J3" s="324" t="s">
        <v>97</v>
      </c>
      <c r="K3" s="325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101">C72*B73/100</f>
        <v>126.24478916134507</v>
      </c>
      <c r="D73" s="46">
        <v>104.6</v>
      </c>
      <c r="E73" s="54">
        <f aca="true" t="shared" si="6" ref="E73:E102">E72*D73/100</f>
        <v>99.76758289250937</v>
      </c>
      <c r="F73" s="134">
        <v>97.4</v>
      </c>
      <c r="G73" s="54">
        <f aca="true" t="shared" si="7" ref="G73:G102">G72*F73/100</f>
        <v>123.705312675714</v>
      </c>
      <c r="H73" s="134">
        <v>98.9</v>
      </c>
      <c r="I73" s="54">
        <f aca="true" t="shared" si="8" ref="I73:I102">I72*H73/100</f>
        <v>85.34092533454532</v>
      </c>
      <c r="J73" s="134">
        <v>101.8</v>
      </c>
      <c r="K73" s="54">
        <f aca="true" t="shared" si="9" ref="K73:K102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159</v>
      </c>
      <c r="B90" s="134">
        <v>75.6</v>
      </c>
      <c r="C90" s="54">
        <f t="shared" si="5"/>
        <v>105.9584882309708</v>
      </c>
      <c r="D90" s="46">
        <v>20.4</v>
      </c>
      <c r="E90" s="54">
        <f t="shared" si="6"/>
        <v>45.62335395871794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98.5</v>
      </c>
      <c r="C91" s="54">
        <f t="shared" si="5"/>
        <v>104.36911090750624</v>
      </c>
      <c r="D91" s="46">
        <v>130.7</v>
      </c>
      <c r="E91" s="54">
        <f t="shared" si="6"/>
        <v>59.629723624044345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113.2</v>
      </c>
      <c r="C92" s="54">
        <f t="shared" si="5"/>
        <v>118.14583354729706</v>
      </c>
      <c r="D92" s="46">
        <v>117.8</v>
      </c>
      <c r="E92" s="54">
        <f t="shared" si="6"/>
        <v>70.24381442912424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98.3</v>
      </c>
      <c r="C93" s="54">
        <f t="shared" si="5"/>
        <v>116.137354376993</v>
      </c>
      <c r="D93" s="46">
        <v>110.1</v>
      </c>
      <c r="E93" s="54">
        <f t="shared" si="6"/>
        <v>77.33843968646579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103.8</v>
      </c>
      <c r="C94" s="54">
        <f t="shared" si="5"/>
        <v>120.55057384331873</v>
      </c>
      <c r="D94" s="46">
        <v>100.8</v>
      </c>
      <c r="E94" s="54">
        <f t="shared" si="6"/>
        <v>77.9571472039575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104.3</v>
      </c>
      <c r="C95" s="54">
        <f t="shared" si="5"/>
        <v>125.73424851858142</v>
      </c>
      <c r="D95" s="46">
        <v>119.5</v>
      </c>
      <c r="E95" s="54">
        <f t="shared" si="6"/>
        <v>93.15879090872923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</v>
      </c>
      <c r="C96" s="54">
        <f t="shared" si="5"/>
        <v>134.5356459148821</v>
      </c>
      <c r="D96" s="46">
        <v>88.2</v>
      </c>
      <c r="E96" s="54">
        <f t="shared" si="6"/>
        <v>82.16605358149918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135.4773954362863</v>
      </c>
      <c r="D97" s="46">
        <v>112.7</v>
      </c>
      <c r="E97" s="54">
        <f t="shared" si="6"/>
        <v>92.60114238634958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104.7</v>
      </c>
      <c r="C98" s="54">
        <f t="shared" si="5"/>
        <v>141.84483302179174</v>
      </c>
      <c r="D98" s="46">
        <v>111.9</v>
      </c>
      <c r="E98" s="54">
        <f t="shared" si="6"/>
        <v>103.62067833032519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103.1</v>
      </c>
      <c r="C99" s="54">
        <f t="shared" si="5"/>
        <v>146.24202284546726</v>
      </c>
      <c r="D99" s="46">
        <v>104.9</v>
      </c>
      <c r="E99" s="54">
        <f t="shared" si="6"/>
        <v>108.69809156851113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B100" s="134">
        <v>95</v>
      </c>
      <c r="C100" s="54">
        <f t="shared" si="5"/>
        <v>138.9299217031939</v>
      </c>
      <c r="D100" s="46">
        <v>107.7</v>
      </c>
      <c r="E100" s="54">
        <f t="shared" si="6"/>
        <v>117.0678446192865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  <row r="101" spans="1:11" ht="12.75">
      <c r="A101" s="100" t="s">
        <v>84</v>
      </c>
      <c r="B101" s="134">
        <v>108.4</v>
      </c>
      <c r="C101" s="54">
        <f t="shared" si="5"/>
        <v>150.6000351262622</v>
      </c>
      <c r="D101" s="46">
        <v>173.4</v>
      </c>
      <c r="E101" s="54">
        <f t="shared" si="6"/>
        <v>202.99564256984283</v>
      </c>
      <c r="F101" s="46">
        <v>145.3</v>
      </c>
      <c r="G101" s="54">
        <f t="shared" si="7"/>
        <v>153.24134164764857</v>
      </c>
      <c r="H101" s="46">
        <v>103.3</v>
      </c>
      <c r="I101" s="54">
        <f t="shared" si="8"/>
        <v>88.28826591908654</v>
      </c>
      <c r="J101" s="46">
        <v>120.1</v>
      </c>
      <c r="K101" s="54">
        <f t="shared" si="9"/>
        <v>257.4224418687213</v>
      </c>
    </row>
    <row r="102" spans="1:11" ht="12.75">
      <c r="A102" s="101" t="s">
        <v>165</v>
      </c>
      <c r="D102" s="46">
        <v>21.2</v>
      </c>
      <c r="E102" s="54">
        <f t="shared" si="6"/>
        <v>43.03507622480668</v>
      </c>
      <c r="F102" s="46">
        <v>53.3</v>
      </c>
      <c r="G102" s="54">
        <f t="shared" si="7"/>
        <v>81.67763509819667</v>
      </c>
      <c r="H102" s="46">
        <v>98.6</v>
      </c>
      <c r="I102" s="54">
        <f t="shared" si="8"/>
        <v>87.05223019621931</v>
      </c>
      <c r="J102" s="46">
        <v>73.7</v>
      </c>
      <c r="K102" s="54">
        <f t="shared" si="9"/>
        <v>189.7203396572476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773"/>
  <sheetViews>
    <sheetView zoomScaleSheetLayoutView="50" zoomScalePageLayoutView="0" workbookViewId="0" topLeftCell="A1">
      <pane ySplit="8" topLeftCell="BM103" activePane="bottomLeft" state="frozen"/>
      <selection pane="topLeft" activeCell="A1" sqref="A1"/>
      <selection pane="bottomLeft" activeCell="D108" sqref="D108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33" t="s">
        <v>104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5"/>
    </row>
    <row r="3" spans="1:21" ht="15.75">
      <c r="A3" s="330" t="s">
        <v>103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</row>
    <row r="4" spans="1:21" ht="15">
      <c r="A4" s="331" t="s">
        <v>53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</row>
    <row r="5" spans="1:21" ht="12.75">
      <c r="A5" s="332" t="s">
        <v>46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</row>
    <row r="6" spans="1:21" s="27" customFormat="1" ht="15.75">
      <c r="A6" s="327"/>
      <c r="B6" s="328" t="s">
        <v>54</v>
      </c>
      <c r="C6" s="326" t="s">
        <v>55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</row>
    <row r="7" spans="1:21" s="27" customFormat="1" ht="15.75">
      <c r="A7" s="327"/>
      <c r="B7" s="328"/>
      <c r="C7" s="329" t="s">
        <v>56</v>
      </c>
      <c r="D7" s="326" t="s">
        <v>57</v>
      </c>
      <c r="E7" s="326"/>
      <c r="F7" s="329" t="s">
        <v>58</v>
      </c>
      <c r="G7" s="326" t="s">
        <v>59</v>
      </c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143"/>
    </row>
    <row r="8" spans="1:21" s="62" customFormat="1" ht="408">
      <c r="A8" s="327"/>
      <c r="B8" s="328"/>
      <c r="C8" s="329"/>
      <c r="D8" s="145" t="s">
        <v>60</v>
      </c>
      <c r="E8" s="145" t="s">
        <v>147</v>
      </c>
      <c r="F8" s="329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304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159</v>
      </c>
      <c r="B93" s="244">
        <v>89.1</v>
      </c>
      <c r="C93" s="241">
        <v>98.9</v>
      </c>
      <c r="D93" s="241">
        <v>99.8</v>
      </c>
      <c r="E93" s="241">
        <v>89.5</v>
      </c>
      <c r="F93" s="305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07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>
        <v>12</v>
      </c>
      <c r="B104" s="244">
        <v>102.9</v>
      </c>
      <c r="C104" s="241">
        <v>102.2</v>
      </c>
      <c r="D104" s="241">
        <v>102.6</v>
      </c>
      <c r="E104" s="241">
        <v>99.1</v>
      </c>
      <c r="F104" s="310">
        <v>101.3</v>
      </c>
      <c r="G104" s="283">
        <v>103.7</v>
      </c>
      <c r="H104" s="283">
        <v>100.6</v>
      </c>
      <c r="I104" s="283">
        <v>101.1</v>
      </c>
      <c r="J104" s="283">
        <v>104</v>
      </c>
      <c r="K104" s="283">
        <v>97.9</v>
      </c>
      <c r="L104" s="283">
        <v>102.6</v>
      </c>
      <c r="M104" s="283">
        <v>104.3</v>
      </c>
      <c r="N104" s="283">
        <v>91.3</v>
      </c>
      <c r="O104" s="283">
        <v>92.4</v>
      </c>
      <c r="P104" s="283">
        <v>102.8</v>
      </c>
      <c r="Q104" s="283">
        <v>99.2</v>
      </c>
      <c r="R104" s="283">
        <v>100.7</v>
      </c>
      <c r="S104" s="283">
        <v>107.6</v>
      </c>
      <c r="T104" s="284">
        <v>104</v>
      </c>
      <c r="U104" s="241">
        <v>110.1</v>
      </c>
    </row>
    <row r="105" spans="1:21" ht="13.5" thickBot="1">
      <c r="A105" s="235" t="s">
        <v>165</v>
      </c>
      <c r="B105" s="244">
        <v>90.2</v>
      </c>
      <c r="C105" s="241">
        <v>98.2</v>
      </c>
      <c r="D105" s="241">
        <v>99.3</v>
      </c>
      <c r="E105" s="241">
        <v>89.7</v>
      </c>
      <c r="F105" s="310">
        <v>82.8</v>
      </c>
      <c r="G105" s="283">
        <v>75.4</v>
      </c>
      <c r="H105" s="283">
        <v>74.5</v>
      </c>
      <c r="I105" s="283">
        <v>73</v>
      </c>
      <c r="J105" s="283">
        <v>81.9</v>
      </c>
      <c r="K105" s="283">
        <v>79.8</v>
      </c>
      <c r="L105" s="283">
        <v>102.4</v>
      </c>
      <c r="M105" s="283">
        <v>94.3</v>
      </c>
      <c r="N105" s="283">
        <v>76.9</v>
      </c>
      <c r="O105" s="283">
        <v>83.3</v>
      </c>
      <c r="P105" s="283">
        <v>85.7</v>
      </c>
      <c r="Q105" s="283">
        <v>77.1</v>
      </c>
      <c r="R105" s="283">
        <v>53.8</v>
      </c>
      <c r="S105" s="283">
        <v>63.4</v>
      </c>
      <c r="T105" s="294">
        <v>84.6</v>
      </c>
      <c r="U105" s="241">
        <v>104.8</v>
      </c>
    </row>
    <row r="106" spans="1:21" ht="13.5" thickBot="1">
      <c r="A106" s="233"/>
      <c r="B106" s="233"/>
      <c r="C106" s="233"/>
      <c r="D106" s="233"/>
      <c r="E106" s="233"/>
      <c r="F106" s="28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</row>
    <row r="107" spans="1:21" ht="13.5" thickBot="1">
      <c r="A107" s="233"/>
      <c r="B107" s="233"/>
      <c r="C107" s="233"/>
      <c r="D107" s="233"/>
      <c r="E107" s="233"/>
      <c r="F107" s="28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</row>
    <row r="108" spans="1:21" ht="13.5" thickBot="1">
      <c r="A108" s="233"/>
      <c r="B108" s="233"/>
      <c r="C108" s="233"/>
      <c r="D108" s="233"/>
      <c r="E108" s="233"/>
      <c r="F108" s="28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</row>
    <row r="109" spans="1:21" ht="13.5" thickBot="1">
      <c r="A109" s="233"/>
      <c r="B109" s="233"/>
      <c r="C109" s="233"/>
      <c r="D109" s="233"/>
      <c r="E109" s="233"/>
      <c r="F109" s="28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</row>
    <row r="110" spans="1:21" ht="13.5" thickBot="1">
      <c r="A110" s="233"/>
      <c r="B110" s="233"/>
      <c r="C110" s="233"/>
      <c r="D110" s="233"/>
      <c r="E110" s="233"/>
      <c r="F110" s="28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</row>
    <row r="111" spans="1:21" ht="13.5" thickBot="1">
      <c r="A111" s="233"/>
      <c r="B111" s="233"/>
      <c r="C111" s="233"/>
      <c r="D111" s="233"/>
      <c r="E111" s="233"/>
      <c r="F111" s="28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</row>
    <row r="112" spans="1:21" ht="13.5" thickBot="1">
      <c r="A112" s="233"/>
      <c r="B112" s="233"/>
      <c r="C112" s="233"/>
      <c r="D112" s="233"/>
      <c r="E112" s="233"/>
      <c r="F112" s="28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</row>
    <row r="113" spans="1:21" ht="13.5" thickBot="1">
      <c r="A113" s="233"/>
      <c r="B113" s="233"/>
      <c r="C113" s="233"/>
      <c r="D113" s="233"/>
      <c r="E113" s="233"/>
      <c r="F113" s="28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</row>
    <row r="114" spans="1:21" ht="13.5" thickBot="1">
      <c r="A114" s="233"/>
      <c r="B114" s="233"/>
      <c r="C114" s="233"/>
      <c r="D114" s="233"/>
      <c r="E114" s="233"/>
      <c r="F114" s="28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</row>
    <row r="115" spans="1:21" ht="13.5" thickBot="1">
      <c r="A115" s="233"/>
      <c r="B115" s="233"/>
      <c r="C115" s="233"/>
      <c r="D115" s="233"/>
      <c r="E115" s="233"/>
      <c r="F115" s="28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</row>
    <row r="116" spans="1:21" ht="13.5" thickBot="1">
      <c r="A116" s="233"/>
      <c r="B116" s="233"/>
      <c r="C116" s="233"/>
      <c r="D116" s="233"/>
      <c r="E116" s="233"/>
      <c r="F116" s="28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</row>
    <row r="117" spans="1:21" ht="13.5" thickBot="1">
      <c r="A117" s="233"/>
      <c r="B117" s="233"/>
      <c r="C117" s="233"/>
      <c r="D117" s="233"/>
      <c r="E117" s="233"/>
      <c r="F117" s="28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</row>
    <row r="118" spans="1:21" ht="13.5" thickBot="1">
      <c r="A118" s="233"/>
      <c r="B118" s="233"/>
      <c r="C118" s="233"/>
      <c r="D118" s="233"/>
      <c r="E118" s="233"/>
      <c r="F118" s="28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</row>
    <row r="119" spans="1:21" ht="13.5" thickBot="1">
      <c r="A119" s="233"/>
      <c r="B119" s="233"/>
      <c r="C119" s="233"/>
      <c r="D119" s="233"/>
      <c r="E119" s="233"/>
      <c r="F119" s="284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</row>
    <row r="120" spans="1:21" ht="12.75">
      <c r="A120" s="233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</row>
    <row r="121" spans="1:21" ht="12.75">
      <c r="A121" s="233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</row>
    <row r="122" spans="1:21" ht="12.75">
      <c r="A122" s="233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</row>
    <row r="123" spans="1:21" ht="12.75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</row>
    <row r="124" spans="1:21" ht="12.75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</row>
    <row r="125" spans="1:21" ht="12.75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2.75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2.75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2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2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A3:U3"/>
    <mergeCell ref="A4:U4"/>
    <mergeCell ref="A5:U5"/>
    <mergeCell ref="A2:U2"/>
    <mergeCell ref="C6:U6"/>
    <mergeCell ref="A6:A8"/>
    <mergeCell ref="B6:B8"/>
    <mergeCell ref="C7:C8"/>
    <mergeCell ref="D7:E7"/>
    <mergeCell ref="F7:F8"/>
    <mergeCell ref="G7:T7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0" sqref="B120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15" t="s">
        <v>133</v>
      </c>
      <c r="B1" s="336"/>
      <c r="C1" s="336"/>
      <c r="D1" s="336"/>
      <c r="E1" s="336"/>
      <c r="F1" s="336"/>
      <c r="G1" s="336"/>
      <c r="H1" s="336"/>
    </row>
    <row r="2" spans="1:8" s="10" customFormat="1" ht="15.75">
      <c r="A2" s="1"/>
      <c r="B2" s="337" t="s">
        <v>145</v>
      </c>
      <c r="C2" s="338"/>
      <c r="D2" s="338"/>
      <c r="E2" s="338"/>
      <c r="F2" s="338"/>
      <c r="G2" s="338"/>
      <c r="H2" s="338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158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8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299" t="s">
        <v>10</v>
      </c>
      <c r="B114" s="21">
        <v>0</v>
      </c>
      <c r="C114" s="300">
        <v>6303700</v>
      </c>
      <c r="D114" s="301">
        <v>0.0825</v>
      </c>
      <c r="E114" s="146">
        <v>0.045</v>
      </c>
      <c r="F114" s="22">
        <v>516848</v>
      </c>
      <c r="G114" s="24">
        <v>31.88</v>
      </c>
      <c r="H114" s="302">
        <v>1341.09</v>
      </c>
    </row>
    <row r="115" spans="1:8" ht="12.75">
      <c r="A115" s="299" t="s">
        <v>25</v>
      </c>
      <c r="B115" s="21">
        <v>0.005</v>
      </c>
      <c r="C115" s="303">
        <v>6349800</v>
      </c>
      <c r="D115" s="301">
        <v>0.0825</v>
      </c>
      <c r="E115" s="146">
        <v>0.049</v>
      </c>
      <c r="F115" s="22">
        <v>525557</v>
      </c>
      <c r="G115" s="24">
        <v>29.9</v>
      </c>
      <c r="H115" s="302">
        <v>1563.28</v>
      </c>
    </row>
    <row r="116" spans="1:8" ht="12.75">
      <c r="A116" s="299" t="s">
        <v>26</v>
      </c>
      <c r="B116" s="21">
        <v>0.004</v>
      </c>
      <c r="C116" s="308">
        <v>6469100</v>
      </c>
      <c r="D116" s="301">
        <v>0.0825</v>
      </c>
      <c r="E116" s="146">
        <v>0.05</v>
      </c>
      <c r="F116" s="22">
        <v>510910</v>
      </c>
      <c r="G116" s="24">
        <v>31.32</v>
      </c>
      <c r="H116" s="302">
        <v>1540.81</v>
      </c>
    </row>
    <row r="117" spans="1:8" ht="12.75">
      <c r="A117" s="299" t="s">
        <v>27</v>
      </c>
      <c r="B117" s="21">
        <v>0.004</v>
      </c>
      <c r="C117" s="300">
        <v>7149700</v>
      </c>
      <c r="D117" s="309">
        <v>0.08</v>
      </c>
      <c r="E117" s="146">
        <v>0.054</v>
      </c>
      <c r="F117" s="22">
        <v>498649</v>
      </c>
      <c r="G117" s="24">
        <v>32.2</v>
      </c>
      <c r="H117" s="302">
        <v>1381.87</v>
      </c>
    </row>
    <row r="118" spans="1:8" ht="12.75">
      <c r="A118" s="299" t="s">
        <v>166</v>
      </c>
      <c r="B118" s="21">
        <v>0.005</v>
      </c>
      <c r="C118" s="300">
        <v>6749000</v>
      </c>
      <c r="D118" s="309">
        <v>0.08</v>
      </c>
      <c r="E118" s="146">
        <v>0.048</v>
      </c>
      <c r="F118" s="22">
        <v>505391</v>
      </c>
      <c r="G118" s="24">
        <v>30.36</v>
      </c>
      <c r="H118" s="302">
        <v>1577.29</v>
      </c>
    </row>
    <row r="119" spans="1:8" ht="12.75">
      <c r="A119" s="7"/>
      <c r="B119" s="21"/>
      <c r="C119" s="20"/>
      <c r="D119" s="13"/>
      <c r="E119" s="146"/>
      <c r="F119" s="22"/>
      <c r="G119" s="24"/>
      <c r="H119" s="23"/>
    </row>
    <row r="120" spans="1:8" ht="12.75">
      <c r="A120" s="7"/>
      <c r="B120" s="21"/>
      <c r="C120" s="20"/>
      <c r="D120" s="13"/>
      <c r="E120" s="146"/>
      <c r="F120" s="22"/>
      <c r="G120" s="24"/>
      <c r="H120" s="23"/>
    </row>
    <row r="121" spans="1:8" ht="12.75">
      <c r="A121" s="7"/>
      <c r="B121" s="21"/>
      <c r="C121" s="20"/>
      <c r="D121" s="13"/>
      <c r="E121" s="146"/>
      <c r="F121" s="22"/>
      <c r="G121" s="24"/>
      <c r="H121" s="23"/>
    </row>
    <row r="122" spans="1:8" ht="12.75">
      <c r="A122" s="7"/>
      <c r="B122" s="21"/>
      <c r="C122" s="20"/>
      <c r="D122" s="13"/>
      <c r="E122" s="146"/>
      <c r="F122" s="22"/>
      <c r="G122" s="24"/>
      <c r="H122" s="23"/>
    </row>
    <row r="123" spans="1:8" ht="12.75">
      <c r="A123" s="7"/>
      <c r="B123" s="21"/>
      <c r="C123" s="20"/>
      <c r="D123" s="13"/>
      <c r="E123" s="146"/>
      <c r="F123" s="22"/>
      <c r="G123" s="24"/>
      <c r="H123" s="23"/>
    </row>
    <row r="124" spans="1:8" ht="12.75">
      <c r="A124" s="7"/>
      <c r="B124" s="21"/>
      <c r="C124" s="20"/>
      <c r="D124" s="13"/>
      <c r="E124" s="146"/>
      <c r="F124" s="22"/>
      <c r="G124" s="24"/>
      <c r="H124" s="23"/>
    </row>
    <row r="125" spans="1:8" ht="12.75">
      <c r="A125" s="7"/>
      <c r="B125" s="21"/>
      <c r="C125" s="20"/>
      <c r="D125" s="13"/>
      <c r="E125" s="146"/>
      <c r="F125" s="22"/>
      <c r="G125" s="24"/>
      <c r="H125" s="23"/>
    </row>
    <row r="126" spans="1:8" ht="12.75">
      <c r="A126" s="7"/>
      <c r="B126" s="21"/>
      <c r="C126" s="20"/>
      <c r="D126" s="13"/>
      <c r="E126" s="146"/>
      <c r="F126" s="22"/>
      <c r="G126" s="24"/>
      <c r="H126" s="23"/>
    </row>
    <row r="127" spans="1:8" ht="12.75">
      <c r="A127" s="7"/>
      <c r="B127" s="21"/>
      <c r="C127" s="20"/>
      <c r="D127" s="13"/>
      <c r="E127" s="146"/>
      <c r="F127" s="22"/>
      <c r="G127" s="24"/>
      <c r="H127" s="23"/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19"/>
  <sheetViews>
    <sheetView tabSelected="1" zoomScaleSheetLayoutView="100" zoomScalePageLayoutView="0" workbookViewId="0" topLeftCell="A78">
      <selection activeCell="A120" sqref="A120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39" t="s">
        <v>161</v>
      </c>
      <c r="B2" s="339"/>
      <c r="C2" s="339"/>
      <c r="D2" s="339"/>
      <c r="E2" s="339"/>
    </row>
    <row r="3" ht="4.5" customHeight="1">
      <c r="E3" s="107"/>
    </row>
    <row r="4" spans="1:5" ht="22.5" customHeight="1">
      <c r="A4" s="337" t="s">
        <v>105</v>
      </c>
      <c r="B4" s="343"/>
      <c r="C4" s="343"/>
      <c r="D4" s="343"/>
      <c r="E4" s="343"/>
    </row>
    <row r="5" spans="1:5" s="26" customFormat="1" ht="17.25" customHeight="1">
      <c r="A5" s="128"/>
      <c r="B5" s="340" t="s">
        <v>15</v>
      </c>
      <c r="C5" s="341"/>
      <c r="D5" s="342" t="s">
        <v>16</v>
      </c>
      <c r="E5" s="341"/>
    </row>
    <row r="6" spans="1:5" s="26" customFormat="1" ht="14.25" customHeight="1">
      <c r="A6" s="129"/>
      <c r="B6" s="311" t="s">
        <v>140</v>
      </c>
      <c r="C6" s="312"/>
      <c r="D6" s="313" t="s">
        <v>140</v>
      </c>
      <c r="E6" s="312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160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158</v>
      </c>
      <c r="B107" s="155">
        <v>24875</v>
      </c>
      <c r="C107" s="155">
        <v>5468</v>
      </c>
      <c r="D107" s="155">
        <v>13575</v>
      </c>
      <c r="E107" s="155">
        <v>2759</v>
      </c>
    </row>
    <row r="108" spans="1:5" ht="12.75">
      <c r="A108" s="113" t="s">
        <v>3</v>
      </c>
      <c r="B108" s="155">
        <v>32585</v>
      </c>
      <c r="C108" s="155">
        <v>6662</v>
      </c>
      <c r="D108" s="155">
        <v>18341</v>
      </c>
      <c r="E108" s="155">
        <v>3490</v>
      </c>
    </row>
    <row r="109" spans="1:5" ht="12.75">
      <c r="A109" s="113" t="s">
        <v>4</v>
      </c>
      <c r="B109" s="155">
        <v>36064</v>
      </c>
      <c r="C109" s="155">
        <v>7575</v>
      </c>
      <c r="D109" s="155">
        <v>23008</v>
      </c>
      <c r="E109" s="155">
        <v>3919</v>
      </c>
    </row>
    <row r="110" spans="1:5" ht="12.75">
      <c r="A110" s="113" t="s">
        <v>5</v>
      </c>
      <c r="B110" s="155">
        <v>39017</v>
      </c>
      <c r="C110" s="155">
        <v>6864</v>
      </c>
      <c r="D110" s="155">
        <v>23106</v>
      </c>
      <c r="E110" s="155">
        <v>4022</v>
      </c>
    </row>
    <row r="111" spans="1:5" ht="12.75">
      <c r="A111" s="113" t="s">
        <v>6</v>
      </c>
      <c r="B111" s="155">
        <v>37185</v>
      </c>
      <c r="C111" s="155">
        <v>6461</v>
      </c>
      <c r="D111" s="155">
        <v>23982</v>
      </c>
      <c r="E111" s="155">
        <v>4163</v>
      </c>
    </row>
    <row r="112" spans="1:5" ht="12.75">
      <c r="A112" s="113" t="s">
        <v>7</v>
      </c>
      <c r="B112" s="155">
        <v>37266</v>
      </c>
      <c r="C112" s="155">
        <v>6914</v>
      </c>
      <c r="D112" s="155">
        <v>23322</v>
      </c>
      <c r="E112" s="155">
        <v>4387</v>
      </c>
    </row>
    <row r="113" spans="1:5" ht="12.75">
      <c r="A113" s="113" t="s">
        <v>8</v>
      </c>
      <c r="B113" s="155">
        <v>35489</v>
      </c>
      <c r="C113" s="155">
        <v>6481</v>
      </c>
      <c r="D113" s="155">
        <v>23297</v>
      </c>
      <c r="E113" s="155">
        <v>4119</v>
      </c>
    </row>
    <row r="114" spans="1:5" ht="12.75">
      <c r="A114" s="113" t="s">
        <v>9</v>
      </c>
      <c r="B114" s="155">
        <v>37904</v>
      </c>
      <c r="C114" s="155">
        <v>6646</v>
      </c>
      <c r="D114" s="155">
        <v>25858</v>
      </c>
      <c r="E114" s="155">
        <v>4253</v>
      </c>
    </row>
    <row r="115" spans="1:5" ht="12.75">
      <c r="A115" s="113" t="s">
        <v>10</v>
      </c>
      <c r="B115" s="155">
        <v>36450</v>
      </c>
      <c r="C115" s="155">
        <v>7408</v>
      </c>
      <c r="D115" s="155">
        <v>23260</v>
      </c>
      <c r="E115" s="155">
        <v>4095</v>
      </c>
    </row>
    <row r="116" spans="1:5" ht="12.75">
      <c r="A116" s="113">
        <v>10</v>
      </c>
      <c r="B116" s="155">
        <v>38920</v>
      </c>
      <c r="C116" s="155">
        <v>7377</v>
      </c>
      <c r="D116" s="155">
        <v>25300</v>
      </c>
      <c r="E116" s="155">
        <v>4087</v>
      </c>
    </row>
    <row r="117" spans="1:5" ht="12.75">
      <c r="A117" s="113">
        <v>11</v>
      </c>
      <c r="B117" s="155">
        <v>40019</v>
      </c>
      <c r="C117" s="155">
        <v>7359</v>
      </c>
      <c r="D117" s="155">
        <v>26277</v>
      </c>
      <c r="E117" s="155">
        <v>4049</v>
      </c>
    </row>
    <row r="118" spans="1:5" ht="12.75">
      <c r="A118" s="113">
        <v>12</v>
      </c>
      <c r="B118" s="155">
        <v>42485</v>
      </c>
      <c r="C118" s="155">
        <v>8494</v>
      </c>
      <c r="D118" s="155">
        <v>26177</v>
      </c>
      <c r="E118" s="155">
        <v>4362</v>
      </c>
    </row>
    <row r="119" spans="1:5" ht="12.75">
      <c r="A119" s="218" t="s">
        <v>167</v>
      </c>
      <c r="B119" s="263">
        <f>SUM(B107:B118)</f>
        <v>438259</v>
      </c>
      <c r="C119" s="263">
        <f>SUM(C107:C118)</f>
        <v>83709</v>
      </c>
      <c r="D119" s="263">
        <f>SUM(D107:D118)</f>
        <v>275503</v>
      </c>
      <c r="E119" s="263">
        <f>SUM(E107:E118)</f>
        <v>47705</v>
      </c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6"/>
  <sheetViews>
    <sheetView view="pageBreakPreview" zoomScaleSheetLayoutView="100" zoomScalePageLayoutView="0" workbookViewId="0" topLeftCell="A94">
      <selection activeCell="F132" sqref="F132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15" t="s">
        <v>162</v>
      </c>
      <c r="B1" s="336"/>
      <c r="C1" s="336"/>
      <c r="D1" s="336"/>
      <c r="F1" s="315" t="s">
        <v>163</v>
      </c>
      <c r="G1" s="336"/>
      <c r="H1" s="336"/>
      <c r="I1" s="336"/>
    </row>
    <row r="2" spans="1:10" s="2" customFormat="1" ht="15.75">
      <c r="A2" s="337" t="s">
        <v>106</v>
      </c>
      <c r="B2" s="337"/>
      <c r="C2" s="337"/>
      <c r="D2" s="337"/>
      <c r="F2" s="344" t="s">
        <v>107</v>
      </c>
      <c r="G2" s="345"/>
      <c r="H2" s="345"/>
      <c r="I2" s="345"/>
      <c r="J2" s="346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158</v>
      </c>
      <c r="B121" s="31">
        <v>15.5</v>
      </c>
      <c r="C121" s="31">
        <v>7.6</v>
      </c>
      <c r="D121" s="31">
        <v>10.3</v>
      </c>
      <c r="E121" s="8"/>
      <c r="F121" s="78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8">
        <v>20.3</v>
      </c>
      <c r="C130" s="8">
        <v>9.6</v>
      </c>
      <c r="D130" s="8">
        <v>9.4</v>
      </c>
      <c r="E130" s="6"/>
      <c r="F130" s="78" t="s">
        <v>25</v>
      </c>
      <c r="G130" s="8">
        <v>13144.9</v>
      </c>
      <c r="H130" s="8">
        <v>288.8</v>
      </c>
      <c r="I130" s="8">
        <v>985.4</v>
      </c>
    </row>
    <row r="131" spans="1:9" s="2" customFormat="1" ht="12">
      <c r="A131" s="78" t="s">
        <v>26</v>
      </c>
      <c r="B131" s="8">
        <v>18.1</v>
      </c>
      <c r="C131" s="8">
        <v>10.4</v>
      </c>
      <c r="D131" s="8">
        <v>11.7</v>
      </c>
      <c r="E131" s="6"/>
      <c r="F131" s="78" t="s">
        <v>26</v>
      </c>
      <c r="G131" s="8">
        <v>13222.3</v>
      </c>
      <c r="H131" s="8">
        <v>294.6</v>
      </c>
      <c r="I131" s="8">
        <v>1060.7</v>
      </c>
    </row>
    <row r="132" spans="1:9" s="2" customFormat="1" ht="12">
      <c r="A132" s="78" t="s">
        <v>27</v>
      </c>
      <c r="B132" s="8">
        <v>19.6</v>
      </c>
      <c r="C132" s="8">
        <v>10.2</v>
      </c>
      <c r="D132" s="8">
        <v>12.1</v>
      </c>
      <c r="E132" s="6"/>
      <c r="F132" s="78" t="s">
        <v>27</v>
      </c>
      <c r="G132" s="8">
        <v>13134.9</v>
      </c>
      <c r="H132" s="8">
        <v>310.2</v>
      </c>
      <c r="I132" s="8">
        <v>1038.2</v>
      </c>
    </row>
    <row r="133" spans="1:9" s="2" customFormat="1" ht="12">
      <c r="A133" s="102"/>
      <c r="B133" s="8"/>
      <c r="C133" s="8"/>
      <c r="D133" s="31"/>
      <c r="E133" s="6"/>
      <c r="F133" s="102"/>
      <c r="G133" s="6"/>
      <c r="H133" s="8"/>
      <c r="I133" s="8"/>
    </row>
    <row r="134" spans="1:9" s="2" customFormat="1" ht="12.75">
      <c r="A134" s="197" t="s">
        <v>146</v>
      </c>
      <c r="B134" s="135"/>
      <c r="D134" s="54"/>
      <c r="E134" s="8"/>
      <c r="G134" s="306"/>
      <c r="H134" s="9"/>
      <c r="I134" s="6"/>
    </row>
    <row r="135" spans="1:9" s="2" customFormat="1" ht="12.75">
      <c r="A135" s="102"/>
      <c r="B135" s="297"/>
      <c r="C135" s="6"/>
      <c r="D135" s="6"/>
      <c r="E135" s="8"/>
      <c r="G135" s="306"/>
      <c r="H135" s="9"/>
      <c r="I135" s="306"/>
    </row>
    <row r="136" spans="1:9" s="2" customFormat="1" ht="12">
      <c r="A136" s="102"/>
      <c r="B136" s="6"/>
      <c r="C136" s="135"/>
      <c r="D136" s="6"/>
      <c r="E136" s="8"/>
      <c r="G136" s="9"/>
      <c r="H136" s="6"/>
      <c r="I136" s="6"/>
    </row>
    <row r="137" spans="1:9" s="2" customFormat="1" ht="12">
      <c r="A137" s="102"/>
      <c r="B137" s="8"/>
      <c r="C137" s="8"/>
      <c r="D137" s="8"/>
      <c r="E137" s="8"/>
      <c r="F137" s="102"/>
      <c r="G137" s="6"/>
      <c r="H137" s="135"/>
      <c r="I137" s="135"/>
    </row>
    <row r="138" spans="3:9" s="2" customFormat="1" ht="12">
      <c r="C138" s="9"/>
      <c r="G138" s="9"/>
      <c r="H138" s="135"/>
      <c r="I138" s="135"/>
    </row>
    <row r="139" s="2" customFormat="1" ht="12.75">
      <c r="A139" s="25"/>
    </row>
    <row r="140" s="2" customFormat="1" ht="12"/>
    <row r="141" s="2" customFormat="1" ht="12"/>
    <row r="142" s="2" customFormat="1" ht="12.75">
      <c r="G142"/>
    </row>
    <row r="143" s="2" customFormat="1" ht="12.75">
      <c r="G143"/>
    </row>
    <row r="144" s="2" customFormat="1" ht="12.75">
      <c r="G144"/>
    </row>
    <row r="145" spans="1:7" s="2" customFormat="1" ht="12.75">
      <c r="A145" s="32"/>
      <c r="G145"/>
    </row>
    <row r="146" ht="12.75">
      <c r="A146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3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39" t="s">
        <v>132</v>
      </c>
      <c r="B1" s="347"/>
      <c r="C1" s="347"/>
      <c r="D1" s="347"/>
      <c r="E1" s="40"/>
    </row>
    <row r="2" spans="1:5" ht="12.75">
      <c r="A2" s="82"/>
      <c r="B2" s="40"/>
      <c r="C2" s="40"/>
      <c r="D2" s="40"/>
      <c r="E2" s="40"/>
    </row>
    <row r="3" spans="1:10" ht="15.75">
      <c r="A3" s="348" t="s">
        <v>108</v>
      </c>
      <c r="B3" s="348"/>
      <c r="C3" s="348"/>
      <c r="D3" s="348"/>
      <c r="E3" s="346"/>
      <c r="F3" s="346"/>
      <c r="G3" s="346"/>
      <c r="H3" s="346"/>
      <c r="I3" s="346"/>
      <c r="J3" s="346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158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Volovik</cp:lastModifiedBy>
  <cp:lastPrinted>2009-07-01T05:47:47Z</cp:lastPrinted>
  <dcterms:created xsi:type="dcterms:W3CDTF">2000-03-05T20:37:22Z</dcterms:created>
  <dcterms:modified xsi:type="dcterms:W3CDTF">2012-02-28T08:42:44Z</dcterms:modified>
  <cp:category/>
  <cp:version/>
  <cp:contentType/>
  <cp:contentStatus/>
</cp:coreProperties>
</file>